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D:\Catalyst Consulting New Avatar\F&amp;B Mar 2020\"/>
    </mc:Choice>
  </mc:AlternateContent>
  <xr:revisionPtr revIDLastSave="0" documentId="13_ncr:1_{79A2A616-EE1D-4DD5-AA61-238B968FDECB}" xr6:coauthVersionLast="47" xr6:coauthVersionMax="47" xr10:uidLastSave="{00000000-0000-0000-0000-000000000000}"/>
  <workbookProtection workbookAlgorithmName="SHA-512" workbookHashValue="csZHgEEg6Ibe5t0xB7D//YvJQBQTbBlncL+WOXw76vlnKzarlefP3vCI2ilziXfNU0nPzGynKmZ4XTys5mFagA==" workbookSaltValue="Zt3MDUaBiGO8N8QcCOgCwg==" workbookSpinCount="100000" lockStructure="1"/>
  <bookViews>
    <workbookView xWindow="-108" yWindow="-108" windowWidth="23256" windowHeight="12456" activeTab="1" xr2:uid="{00000000-000D-0000-FFFF-FFFF00000000}"/>
  </bookViews>
  <sheets>
    <sheet name="Preliminary Note" sheetId="3" r:id="rId1"/>
    <sheet name="Program Outline" sheetId="1" r:id="rId2"/>
    <sheet name="Evaluation Detail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1" l="1"/>
  <c r="E20" i="1"/>
  <c r="E22" i="1" l="1"/>
  <c r="E23" i="1" s="1"/>
  <c r="E24" i="1" s="1"/>
  <c r="E7" i="1"/>
  <c r="E8" i="1" s="1"/>
  <c r="E9" i="1" s="1"/>
  <c r="E10" i="1" s="1"/>
  <c r="E25" i="1" l="1"/>
  <c r="C7" i="2"/>
  <c r="E11" i="1" l="1"/>
  <c r="E14" i="1" s="1"/>
  <c r="E15" i="1" s="1"/>
  <c r="E16" i="1" l="1"/>
</calcChain>
</file>

<file path=xl/sharedStrings.xml><?xml version="1.0" encoding="utf-8"?>
<sst xmlns="http://schemas.openxmlformats.org/spreadsheetml/2006/main" count="126" uniqueCount="116">
  <si>
    <t>Topic</t>
  </si>
  <si>
    <t>Details</t>
  </si>
  <si>
    <t>What is Money?</t>
  </si>
  <si>
    <t>In which we understand the concept of Money, what 'Interest' is; Simple and Compound Interest.
And a relevant economic concept - Inflation! - The Nominal Rate and Real Rate.</t>
  </si>
  <si>
    <t>Time Value of Money</t>
  </si>
  <si>
    <t>Money changes value with time. Understanding NPV, IRR and its applications; calculating both on Excel</t>
  </si>
  <si>
    <t>Accounting overview and Financial Statements</t>
  </si>
  <si>
    <t>Raising Capital &amp; Financial Instruments</t>
  </si>
  <si>
    <t>Working of a Stock Market: A basic understanding of how stock trading works.
Stock Market Participants: The participants of a stock market and their roles, such as: Brokers, Custodian Banks, Depositories, and Clearing Firms; understanding a Demat account.
Stock Indices: What indices are; Key markets and their indices (Nifty/Sensex of India, DAX of Germany etc.). Determination of share prices and market sentiment.
Stock Valuation: Calculating the value of a stock basis Mark to Market (MTM); estimation of Realised and unrealised losses.</t>
  </si>
  <si>
    <t>Financial Markets: Equity</t>
  </si>
  <si>
    <t>Financial Markets: Bonds</t>
  </si>
  <si>
    <t>Bond Markets: Various participants &amp; their roles: Government/corporation, commercial banks, investment managers/mutual funds, depository &amp; clearing corporation, regulators.
Bond pricing and valuation of bonds: Based on Present Value. Understanding Coupon, bond price and yield.
Money markets - Bank rate and repo rate: Money Market Instruments - the difference from Bonds.</t>
  </si>
  <si>
    <t>Financial Markets: Currencies</t>
  </si>
  <si>
    <t>Foreign Exchange Markets: Players, traded currencies etc.
Exchange Rates and its key drivers: Factors determining the Exchange Rate, Quoting of Exchange Rates.
Valuation of currencies: Valuation of currencies, with an illustration.</t>
  </si>
  <si>
    <t>The Financial System - Framework</t>
  </si>
  <si>
    <t>Retail Banking</t>
  </si>
  <si>
    <t>Corporate Banking</t>
  </si>
  <si>
    <t>Investment Banking: An introduction to Investment Banking, its purpose and its functions - Mergers &amp; Acquisitions, Loan Syndication, Issue Management, etc.
Financial Markets and Treasury: An overview of the Financial Markets and Treasury division.
Private Banking and Wealth Management: An introduction to Private Banking and Wealth Management; the typical Private Banking workflow.
Rural and Agricultural Banking: A discussion on Rural Banking; agricultural credit across the value chain.</t>
  </si>
  <si>
    <t>Other Divisions</t>
  </si>
  <si>
    <t>The evaluation criteria with weightages are as follows:</t>
  </si>
  <si>
    <t>Assignments</t>
  </si>
  <si>
    <t>Quizzes 1-3</t>
  </si>
  <si>
    <t>Total</t>
  </si>
  <si>
    <t>FINANCE &amp; BANKING FUNDAMENTALS</t>
  </si>
  <si>
    <t>#</t>
  </si>
  <si>
    <t>A detailed, confidential evaluation record will also be maintained. This can be shared with any required entity (e.g. overseas University recommendations), basis your request, for a period of two years from the program completion</t>
  </si>
  <si>
    <t>Understanding RISK</t>
  </si>
  <si>
    <t>Duration (hrs)</t>
  </si>
  <si>
    <t>A LIVE ONLINE MASTERCLASS PROGRAM, BY CATALYST CONSULTING</t>
  </si>
  <si>
    <t>Do read this note, prior to starting the Finance &amp; Banking Fundamentals MasterClass Program.</t>
  </si>
  <si>
    <t>This program needs you also, to be involved – read, ask questions and complete the assignments. Do NOT hesitate to participate.</t>
  </si>
  <si>
    <t xml:space="preserve">Class participation </t>
  </si>
  <si>
    <t>Assignment/ Discussion items</t>
  </si>
  <si>
    <t xml:space="preserve">The entire program will be conducted via live online sessions. You WILL need a laptop with Excel - and a basic knowledge of Excel! </t>
  </si>
  <si>
    <t>The program assumes that you are, at least a graduate/in your final year of graduation.</t>
  </si>
  <si>
    <t>Date</t>
  </si>
  <si>
    <t>Time</t>
  </si>
  <si>
    <t>6  - 8 p.m.</t>
  </si>
  <si>
    <t>3, 4, 5</t>
  </si>
  <si>
    <t>The World of Banking; the structure of a Bank</t>
  </si>
  <si>
    <t>Categories of Banks in India
Cost of Funds for a bank: Cost of Capital, Spread, Net Interest Income, Margin</t>
  </si>
  <si>
    <t>What are the broad divisions of a bank? What are the roles and functions of front, back and middle office.
Brief overview on overall structure of a bank - business units such as Retail Banking, Wealth Management, etc.
Corporate and Support Functions: Risk, ALM, HR, Marketing, IT etc.</t>
  </si>
  <si>
    <t>With money, comes the need to account for it. A quick overview, of key Generally Accepted Accounting Principles, with examples:
Accrual, Conservatism. The concepts of Depreciation and Amortisation. Key Terms. Financial Statements - What perspectives do the P&amp;L, Balance Sheet and Cash Flow statements give.</t>
  </si>
  <si>
    <t xml:space="preserve">The cash flow statement explained, with examples, The Balance sheet explained </t>
  </si>
  <si>
    <t>Raising Capital: The broad ways of raising capital for a business.
Equity and Equity Instruments: The types of equity instruments and key attributes (such as redeemability, convertibility etc.).
Debt: Sources of debt; the concept of debt securities.
Issuance of Debt Securities: The issuance process; key features of Debt Securities such as, Face Value, Maturity Period etc.
Classification of debt instruments: Classification , basis tenor &amp; Issuer.
Bonds &amp; Debentures: Key Terms with respect to Bonds like Coupon, Yield, etc
Money Market Instruments: Types of Money Market Instruments</t>
  </si>
  <si>
    <t>Mutual Funds - how money is invested;
Financial Markets: Generic Framework</t>
  </si>
  <si>
    <t>In which we enter the world of Financial Markets: 
First, what Mutual Funds are and the key types;
Classification of Financial Markets.
Trade Life Cycle: Issuance, Pre-trade, Trade, Post trade, and Asset servicing.
Issuance: Types of Issues &amp; the entire Issuance Process.
Pre-Trade Analysis &amp; the Trade: The systems needed for pre-trade; trading process followed in different markets.
Post-Trade: The stages of Post Trade - Clearing, Settlement, Settlement Conventions. 
Asset Servicing: Income collection, Corporate actions, etc.</t>
  </si>
  <si>
    <t>3. (Graded) Issuance of one IPO,FPO and Rights issue,your learnings and analysis.</t>
  </si>
  <si>
    <t>4.Graded - Compare the NIM and CASA ratios for one PSB and one Pvt Sec Bank</t>
  </si>
  <si>
    <t>ONLY participants who score a minimum average of 60%, earn a completion certificate.</t>
  </si>
  <si>
    <t>How much did this program help to increase your awareness of and interest in, banking and finance?</t>
  </si>
  <si>
    <t>Avg Score</t>
  </si>
  <si>
    <t>Rate the program on value for money, on a scale of 1-10</t>
  </si>
  <si>
    <t>Rate the quality of the program overall, on a scale of 1-10</t>
  </si>
  <si>
    <t>You took this program, with an objective. How far has your objective been met?</t>
  </si>
  <si>
    <t>9.4/10</t>
  </si>
  <si>
    <t>9.1/10</t>
  </si>
  <si>
    <t>Feedback Query</t>
  </si>
  <si>
    <t>The brickbats..</t>
  </si>
  <si>
    <t>The bouquets…</t>
  </si>
  <si>
    <t>Our comments</t>
  </si>
  <si>
    <t>Started sharing assignment scores from Batch 12</t>
  </si>
  <si>
    <r>
      <t>Assignments can be given more weightage and transparent evaluate (</t>
    </r>
    <r>
      <rPr>
        <i/>
        <sz val="10"/>
        <color theme="1"/>
        <rFont val="Arial"/>
        <family val="2"/>
      </rPr>
      <t>sic)</t>
    </r>
  </si>
  <si>
    <t>My sincere opinion is that you can be even more friendly with the students especially while responding to doubts. Some students generally feel so shy to ask doubts. Yes, you are giving us time to ask questions but you are getting easily irritated for silly doubts.</t>
  </si>
  <si>
    <t>Nicely framed program clearing much of the basic knowledge essential to be in the field of finance. And most importantly, supportive mentors!!</t>
  </si>
  <si>
    <t>It is one of the best foundational courses for anyone aiming to make a career in Banking and Finance. The modules are very detailed and well organized. Everything is explained simply with day-to-day examples. The regular test, as well as the assignments, are great and it helps to learn better.</t>
  </si>
  <si>
    <t>This program really helped me gain clarity over various roles that are available for someone wishing to pursue a career in finance. Apart from this, it helped me connect theory knowledge to practical happenings which was for me the best part of this course.</t>
  </si>
  <si>
    <t>This course has been really helpful to me to clear my doubts whether i would like to pursue finance during my mba -Rishikesh (IIML)</t>
  </si>
  <si>
    <t>Really loved the course. Excellent value for money. The kind of commitment and effort put forth by Anjali and Jai towards this course is phenomenal.- Yash Mohan (ISB)</t>
  </si>
  <si>
    <t>I joined with the following objectives-to understand how banking and financial markets function as a whole, what opportunities lie ahead for students in this sector, and to understand about my interests in this sector. I am proud to say that, all my objectives have been met. Jitesh Patil (KJ Somaiya)</t>
  </si>
  <si>
    <t>This is a must-do course for professionals who want to understand fundamentals of finance and banking. The course content is crisp, informative and well paced. The dialogue approach during sessions and assignments are engaging to understand and apply/practice the concepts  learnt in the sessions. - Vinoth John Paul (Dell, Singapore)</t>
  </si>
  <si>
    <t>This course has a systematic approach to understand business &amp; banking concepts. Earlier, I couldn't follow business news on TV and newspapers . Following the completion of this course, I understand  analysts talk on financial statements of companies and steps taken by RBI and Govt. in handling the financial aspects .  - BALA YASHWANTH PAILA (BITSOM)</t>
  </si>
  <si>
    <t>It was great to know, what a bank typically does, which is much wider than what I had imagined and it's nice to ponder upon whether such Bank roles would suit my personality and learn typically what has to done under each role, considering that the Summer placements happen all of a sudden. -Balaji CT (IIMB)</t>
  </si>
  <si>
    <t>Transaction Banking and Treasury</t>
  </si>
  <si>
    <t xml:space="preserve">Classification of Products: Fund and Non-Fund based products, basis Purpose, Maturity, Revolving and One-Off etc.
Funded &amp; Non Funded Facilities: Types of Funded Facilities such as Working Capital Loans, Long Term Loans; SME Banking;Credit Function </t>
  </si>
  <si>
    <t>Transaction Banking -Non funded facilities such as LCs,BGs &amp; Cash Management.
Global Markets &amp; Treasury - Trading and Sales; Treasury - ALM function in a bank</t>
  </si>
  <si>
    <t>I am very much grateful to you both from the bottom of my heart. When I joined this course, I didn't know anything regarding Finance nor had I ever thought Finance could be so interesting. But the structure of the course (combination of interesting assignments and various tests along with making sure all the basics are covered) and the style of teaching was really amazing. 
 I had never read any newspapers related to economics or finance (about which I felt embarrassed at the start of the course). But now I have started reading the economic times and various other articles related to the business world, thanks for arousing my interest! Suman Satyaranjan.</t>
  </si>
  <si>
    <t>A WhatsApp group for queries will be formed; all queries regarding the Program, not covered in the sessions, will be responded to on the WA group. Recordings for all sessions will be shared, valid for 30 days</t>
  </si>
  <si>
    <t>These are the three to date:</t>
  </si>
  <si>
    <t>Sorry, no change - the more the rigour, the more the learnig</t>
  </si>
  <si>
    <t>Thank you ma'am and sir for providing great insight of market and corporate world other than just the course structure. Also guiding us in which job profile can we choose and make our career..Sidharth Keshwani, IIM Jammu</t>
  </si>
  <si>
    <t>2. (graded) Look at 2 real life P&amp;Ls, from the given companies' website. Analyse  - connect the dots across the years ; also do  a comparative analysis .</t>
  </si>
  <si>
    <t>9.5/10</t>
  </si>
  <si>
    <t>Learned the course from scratch , I loved the way how mentors simplified each concept irrespective of its difficulty. I gained confidence about my decision to pursue my career in finance. I could understand share market jargon with ease now. I thank Anjali ma'am and Jai sir for their efforts and I could not think of any greater start to my MBA - Priyanka Patil,  VJTI 2018 passout and MBA candidate SIMSREE '23</t>
  </si>
  <si>
    <t>I joined Goldman Sachs Asset Management back office from a non-finance background. This course really helped in creating a base. It enables and inspires me to learn more. I am already seeing the benefits of taking this course in my new role in the middle office. - Catherine, Goldman Sachs</t>
  </si>
  <si>
    <t>As an engineering graduate, my curiosity of finance was what got me to this course. After looking at its curriculum, I was convinced this was the best course for me. It gives an insight into the finance world and provides the understanding of necessary key concepts. This course is nothing like any other course which are done just for the certificate. Anjali and Jai are both very clear that this course is to truly impart knowledge on finance, not just through theory, but in practicality. The assignments and their reviews were a testament to that. I'm very happy and satisfied with this course and have already recommended it to a lot of my friends! Highly recommended!! -Saagarika Shyamnur</t>
  </si>
  <si>
    <t>Apologies if that's the impression.Our focus is actually more, on the silent participants ; we request the active ones to give everyone a chance.</t>
  </si>
  <si>
    <t>Risk is inevitable in the world of finance; the different types of risk for a financial institution. The concept of risk-return; how an FI manages risk and the role of the regulator.</t>
  </si>
  <si>
    <t>1. Research inflation rates , in 1 developing and 1 developed country</t>
  </si>
  <si>
    <t>I am a working individual in robotics domain. I joined this program with zero knowledge. This program literally lifted my knowledge to the place where now I can read, understand and analyse the financial news without wondering what that jargon means . In my opinion, cases given during the course is gold. This course certainly attracted me learn more about Finance. Avinash Kumar</t>
  </si>
  <si>
    <t>Retail banking division: Branch Banking, Consumer Lending
Liability Products: Types of liability (deposit) products -Saving Accounts, Current Accounts, Term Deposits, and NRI deposits.
Asset Products: Categorization basis security, repayment, disbursal and interest rate; Concept of Margin and LTV</t>
  </si>
  <si>
    <t>The Assignments could be little less rigorous in terms of analysis and research.</t>
  </si>
  <si>
    <t>Great learning experience. Thank you.</t>
  </si>
  <si>
    <t>Loved the way of teaching. At first made me feel why so strict but now I realise that is what made me do better and try harder. Thankyou anjali maam and jai sir for the best start in finance. After a long time met such great teachers who give so much importance to learning and explaining everything. Thankyou (Gunjan Gaur)</t>
  </si>
  <si>
    <t>I found the course extremely helpful. All the topics were made conceptually clear with practical examples. Mentors provided personal attention and encouraged class interaction. All the  assignments enhanced my researching skills and analytical skills . Already reaping the benefits of it during my interviews. -Prachi Mhatre.</t>
  </si>
  <si>
    <t>I was a big zero in finance subject but after joining this course I am not, I understood all the basics and concepts in finance . The teaching methodology is so interactive and they personally focus on each and every student and encourage and motivate them to do better. This helped me a lot learning new things , clarified even my silly doubts with conceptual and practical methods. Thank you for guiding me and building my foundation in finance . by Abishai Victor (IBS Hyderabad)</t>
  </si>
  <si>
    <t xml:space="preserve">Elaborately structured program. It started from very basics of Time value of Money and picked up to almost all the functionalities  of Banking and Financial Markets. The best part of the program was the assignments; they really help us to gain deeper insights into what we have learned through out the course. Thanks for that  - Kishore PNS  (Bank of America) </t>
  </si>
  <si>
    <t xml:space="preserve">I wish the course was longer in duration and had short assignments(probably ungraded) or quizzes after every class to improve the learning experiences overall I enjoyed the course. </t>
  </si>
  <si>
    <t xml:space="preserve">A complete course for someone wanting a basic understanding of the finance world. Absolute value for money. </t>
  </si>
  <si>
    <t xml:space="preserve">
The P&amp;L explained; real life examples. Understanding profitability ratios.
</t>
  </si>
  <si>
    <t>The Financial Framework: The players in the world of finance - Market Players, Regulators etc.
Role of Banks for Corporates and Individuals
Different types of FIs: Banks, NBFCs, HFCs, etc.
Regulators: The roles of RBI and SEBI</t>
  </si>
  <si>
    <t>The finance and banking programme  is a value addition to my knowledge and very creatively delivered by Anjali mam and Jai sir, the program is designed to get insights into financial world.</t>
  </si>
  <si>
    <t>4.00 - 6.00 p.m.</t>
  </si>
  <si>
    <t>4 - 6 p.m.</t>
  </si>
  <si>
    <t>Catalyst Consulting is a high end training firm, founded by H. Jaishankar (IIMB '91) &amp; Anjali Mullatti (IIML '93) - who are also the promoters of FLIP: www.learnwithflip.com. Catalyst Consulting offers live online and offline training mainly to corporate clients globally, including the Central Bank of Sri Lanka's Center of Banking Studies.</t>
  </si>
  <si>
    <t>FEEDBACK SUMMARY  (200 PARTICIPANTS)</t>
  </si>
  <si>
    <t>The top scorer gets a LinkedIn recommendation from one of the Faculty, PROVIDED S/HE SCORES A MINIMUM OVERALL OF 75%; and there is a minimum of 10 participants in the batch</t>
  </si>
  <si>
    <t xml:space="preserve">You must attend at least 80% of the sessions; this includes all the Quiz sessions; and clear the evaluations with a minimum weighted average score of 60%, (see sheet 'Evaluation Details), to earn the  completion Certificate. </t>
  </si>
  <si>
    <t>4-6 p.m.</t>
  </si>
  <si>
    <t>6-7 p.m.</t>
  </si>
  <si>
    <t>6-8 p.m.</t>
  </si>
  <si>
    <t>6- 8 p.m.</t>
  </si>
  <si>
    <r>
      <t xml:space="preserve">The promoters of FLIP - www.learnwithflip.com – offer this live, online Masterclass program. With the same coverage as FLIP’s hugely popular Finance &amp; Banking Fundamentals E.Learning course ,  it is conducted by:
Anjali Mullatti: IIML ’93, Bank of America, FLIP: https://www.linkedin.com/in/anjalimullatti/
H. Jaishankar: IIMB ’91, Citibank, Deutsche Bank, FLIP: https://www.linkedin.com/in/hjaishankar/
Interactive and practical , it builds a  strong foundation to the world of finance and banking. A completion certificate will be given by Catalyst Consulting (managed by FLIP’s promoters) and FLIP, to those who successfully complete the program. See sheet 'Evaluation Details', for successful completion critera. A WA group for each batch, will provide query support for the program duration. An alumni WA group, continues the interaction beyond the program.
•	Each batch is for a maximum of 15 participants.
•	The fees are </t>
    </r>
    <r>
      <rPr>
        <b/>
        <i/>
        <sz val="10"/>
        <color theme="1"/>
        <rFont val="Arial"/>
        <family val="2"/>
      </rPr>
      <t xml:space="preserve">INR 8500+18% GST = INR 10,000
</t>
    </r>
    <r>
      <rPr>
        <i/>
        <sz val="10"/>
        <color theme="1"/>
        <rFont val="Arial"/>
        <family val="2"/>
      </rPr>
      <t xml:space="preserve">  
</t>
    </r>
    <r>
      <rPr>
        <b/>
        <i/>
        <sz val="10"/>
        <color theme="1"/>
        <rFont val="Arial"/>
        <family val="2"/>
      </rPr>
      <t>For  queries and to block your seat, call 90192.89040</t>
    </r>
  </si>
  <si>
    <t xml:space="preserve">It's Quiz Time. This Quiz carries 20% weightage in your overall grade: Tuesday 4th June,  7-8 p.m. </t>
  </si>
  <si>
    <t>It's Quiz Time. Quiz 2 carries 25% weightage in your overall grade - Thursday 13th June 6-7.30 p.m.</t>
  </si>
  <si>
    <t>Summary, Final Quiz and Wrap up Discussion.  Quiz 3 carries 25% weightage in your final grade/THURSDAY 27th June 6-7.30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</si>
</sst>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009]dddd\,\ d\ mmmm\,\ yyyy;@"/>
  </numFmts>
  <fonts count="20" x14ac:knownFonts="1">
    <font>
      <sz val="11"/>
      <color theme="1"/>
      <name val="Calibri"/>
      <family val="2"/>
      <scheme val="minor"/>
    </font>
    <font>
      <sz val="8"/>
      <name val="Calibri"/>
      <family val="2"/>
      <scheme val="minor"/>
    </font>
    <font>
      <sz val="11"/>
      <color theme="1"/>
      <name val="Arial"/>
      <family val="2"/>
    </font>
    <font>
      <sz val="10"/>
      <color theme="1"/>
      <name val="Arial"/>
      <family val="2"/>
    </font>
    <font>
      <b/>
      <sz val="14"/>
      <color theme="0"/>
      <name val="Arial"/>
      <family val="2"/>
    </font>
    <font>
      <b/>
      <sz val="11"/>
      <color theme="1"/>
      <name val="Arial"/>
      <family val="2"/>
    </font>
    <font>
      <i/>
      <sz val="10"/>
      <color theme="1"/>
      <name val="Arial"/>
      <family val="2"/>
    </font>
    <font>
      <sz val="11"/>
      <name val="Arial"/>
      <family val="2"/>
    </font>
    <font>
      <sz val="10"/>
      <name val="Arial"/>
      <family val="2"/>
    </font>
    <font>
      <b/>
      <i/>
      <sz val="11"/>
      <color theme="1"/>
      <name val="Calibri"/>
      <family val="2"/>
      <scheme val="minor"/>
    </font>
    <font>
      <sz val="9"/>
      <color theme="1"/>
      <name val="Arial"/>
      <family val="2"/>
    </font>
    <font>
      <b/>
      <sz val="11"/>
      <color rgb="FFC00000"/>
      <name val="Arial"/>
      <family val="2"/>
    </font>
    <font>
      <b/>
      <sz val="11"/>
      <color rgb="FFFF0000"/>
      <name val="Arial"/>
      <family val="2"/>
    </font>
    <font>
      <b/>
      <i/>
      <sz val="10"/>
      <color theme="1"/>
      <name val="Arial"/>
      <family val="2"/>
    </font>
    <font>
      <b/>
      <sz val="10"/>
      <color theme="1"/>
      <name val="Arial"/>
      <family val="2"/>
    </font>
    <font>
      <sz val="10"/>
      <color rgb="FFFF0000"/>
      <name val="Arial"/>
      <family val="2"/>
    </font>
    <font>
      <sz val="11"/>
      <color rgb="FFFF0000"/>
      <name val="Calibri"/>
      <family val="2"/>
      <scheme val="minor"/>
    </font>
    <font>
      <b/>
      <sz val="11"/>
      <name val="Arial"/>
      <family val="2"/>
    </font>
    <font>
      <sz val="9"/>
      <name val="Arial"/>
      <family val="2"/>
    </font>
    <font>
      <sz val="11"/>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77">
    <xf numFmtId="0" fontId="0" fillId="0" borderId="0" xfId="0"/>
    <xf numFmtId="0" fontId="0" fillId="0" borderId="0" xfId="0" applyAlignment="1">
      <alignment vertical="center"/>
    </xf>
    <xf numFmtId="0" fontId="0" fillId="0" borderId="1" xfId="0" applyBorder="1"/>
    <xf numFmtId="0" fontId="0" fillId="0" borderId="0" xfId="0" applyAlignment="1">
      <alignment horizontal="left"/>
    </xf>
    <xf numFmtId="9" fontId="0" fillId="0" borderId="1" xfId="0" applyNumberFormat="1" applyBorder="1"/>
    <xf numFmtId="0" fontId="2" fillId="0" borderId="1" xfId="0" applyFont="1" applyBorder="1" applyAlignment="1">
      <alignment wrapText="1"/>
    </xf>
    <xf numFmtId="0" fontId="3" fillId="0" borderId="1" xfId="0" applyFont="1" applyBorder="1" applyAlignment="1">
      <alignment wrapText="1"/>
    </xf>
    <xf numFmtId="0" fontId="5" fillId="3" borderId="1" xfId="0" applyFont="1" applyFill="1" applyBorder="1"/>
    <xf numFmtId="0" fontId="5" fillId="3" borderId="1" xfId="0" applyFont="1" applyFill="1" applyBorder="1" applyAlignment="1">
      <alignment horizontal="left"/>
    </xf>
    <xf numFmtId="0" fontId="5" fillId="3" borderId="1" xfId="0" applyFont="1" applyFill="1" applyBorder="1" applyAlignment="1">
      <alignment vertical="center" wrapText="1"/>
    </xf>
    <xf numFmtId="0" fontId="2" fillId="0" borderId="1" xfId="0" applyFont="1" applyBorder="1"/>
    <xf numFmtId="0" fontId="2" fillId="0" borderId="1" xfId="0" applyFont="1" applyBorder="1" applyAlignment="1">
      <alignment horizontal="center" vertical="center"/>
    </xf>
    <xf numFmtId="0" fontId="2" fillId="0" borderId="0" xfId="0" applyFont="1"/>
    <xf numFmtId="0" fontId="8" fillId="0" borderId="1" xfId="0" applyFont="1" applyBorder="1" applyAlignment="1">
      <alignment wrapText="1"/>
    </xf>
    <xf numFmtId="0" fontId="9" fillId="0" borderId="0" xfId="0" applyFont="1"/>
    <xf numFmtId="0" fontId="3" fillId="0" borderId="1" xfId="0" applyFont="1" applyBorder="1" applyAlignment="1">
      <alignment horizontal="center" vertical="center" wrapText="1"/>
    </xf>
    <xf numFmtId="0" fontId="3" fillId="0" borderId="1" xfId="0" applyFont="1" applyBorder="1"/>
    <xf numFmtId="164" fontId="10" fillId="0" borderId="1" xfId="0" applyNumberFormat="1" applyFont="1" applyBorder="1" applyAlignment="1">
      <alignment horizontal="center" vertical="center" wrapText="1"/>
    </xf>
    <xf numFmtId="0" fontId="2" fillId="0" borderId="4" xfId="0" applyFont="1" applyBorder="1"/>
    <xf numFmtId="0" fontId="3" fillId="0" borderId="4" xfId="0" applyFont="1" applyBorder="1" applyAlignment="1">
      <alignment wrapText="1"/>
    </xf>
    <xf numFmtId="0" fontId="2" fillId="0" borderId="4" xfId="0" applyFont="1" applyBorder="1" applyAlignment="1">
      <alignment horizontal="center" vertical="center"/>
    </xf>
    <xf numFmtId="0" fontId="2" fillId="0" borderId="4" xfId="0" applyFont="1" applyBorder="1" applyAlignment="1">
      <alignment wrapText="1"/>
    </xf>
    <xf numFmtId="0" fontId="0" fillId="5" borderId="0" xfId="0" applyFill="1"/>
    <xf numFmtId="0" fontId="2" fillId="5" borderId="1" xfId="0" applyFont="1" applyFill="1" applyBorder="1"/>
    <xf numFmtId="0" fontId="2" fillId="0" borderId="0" xfId="0" applyFont="1" applyAlignment="1">
      <alignment vertical="center"/>
    </xf>
    <xf numFmtId="0" fontId="3" fillId="0" borderId="0" xfId="0" applyFont="1"/>
    <xf numFmtId="0" fontId="5" fillId="5" borderId="0" xfId="0" applyFont="1" applyFill="1" applyAlignment="1">
      <alignment horizontal="left"/>
    </xf>
    <xf numFmtId="0" fontId="5" fillId="6" borderId="0" xfId="0" applyFont="1" applyFill="1" applyAlignment="1">
      <alignment horizontal="left"/>
    </xf>
    <xf numFmtId="0" fontId="3" fillId="0" borderId="0" xfId="0" applyFont="1" applyAlignment="1">
      <alignment wrapText="1"/>
    </xf>
    <xf numFmtId="0" fontId="3" fillId="0" borderId="0" xfId="0" applyFont="1" applyAlignment="1">
      <alignment vertical="center"/>
    </xf>
    <xf numFmtId="0" fontId="5" fillId="0" borderId="0" xfId="0" applyFont="1" applyAlignment="1">
      <alignment vertical="center"/>
    </xf>
    <xf numFmtId="0" fontId="15" fillId="0" borderId="0" xfId="0" applyFont="1"/>
    <xf numFmtId="0" fontId="2" fillId="0" borderId="0" xfId="0" applyFont="1" applyAlignment="1">
      <alignment horizontal="right"/>
    </xf>
    <xf numFmtId="0" fontId="3" fillId="0" borderId="0" xfId="0" applyFont="1" applyAlignment="1">
      <alignment horizontal="right"/>
    </xf>
    <xf numFmtId="0" fontId="5" fillId="7" borderId="0" xfId="0" applyFont="1" applyFill="1" applyAlignment="1">
      <alignment horizontal="left"/>
    </xf>
    <xf numFmtId="0" fontId="0" fillId="0" borderId="0" xfId="0" applyAlignment="1">
      <alignment horizontal="right"/>
    </xf>
    <xf numFmtId="0" fontId="5" fillId="0" borderId="1" xfId="0" applyFont="1" applyBorder="1" applyAlignment="1">
      <alignment vertical="center"/>
    </xf>
    <xf numFmtId="0" fontId="14" fillId="8" borderId="1" xfId="0" applyFont="1" applyFill="1" applyBorder="1" applyAlignment="1">
      <alignment horizontal="left"/>
    </xf>
    <xf numFmtId="0" fontId="14" fillId="8" borderId="1" xfId="0" applyFont="1" applyFill="1" applyBorder="1"/>
    <xf numFmtId="0" fontId="5" fillId="0" borderId="1"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wrapText="1"/>
    </xf>
    <xf numFmtId="0" fontId="16" fillId="0" borderId="1" xfId="0" applyFont="1" applyBorder="1"/>
    <xf numFmtId="0" fontId="7" fillId="0" borderId="1" xfId="0" applyFont="1" applyBorder="1"/>
    <xf numFmtId="0" fontId="17" fillId="0" borderId="1" xfId="0" applyFont="1" applyBorder="1" applyAlignment="1">
      <alignment horizontal="left" wrapText="1"/>
    </xf>
    <xf numFmtId="0" fontId="7" fillId="0" borderId="1" xfId="0" applyFont="1" applyBorder="1" applyAlignment="1">
      <alignment horizontal="center" vertical="center"/>
    </xf>
    <xf numFmtId="164" fontId="18" fillId="0" borderId="1" xfId="0" applyNumberFormat="1" applyFont="1" applyBorder="1" applyAlignment="1">
      <alignment horizontal="center" vertical="center" wrapText="1"/>
    </xf>
    <xf numFmtId="0" fontId="19" fillId="0" borderId="1" xfId="0" applyFont="1" applyBorder="1"/>
    <xf numFmtId="0" fontId="2" fillId="0" borderId="2" xfId="0" applyFont="1" applyBorder="1" applyAlignment="1">
      <alignment horizontal="center"/>
    </xf>
    <xf numFmtId="0" fontId="2" fillId="0" borderId="4" xfId="0" applyFont="1" applyBorder="1" applyAlignment="1">
      <alignment horizontal="center"/>
    </xf>
    <xf numFmtId="164" fontId="10" fillId="0" borderId="2" xfId="0" applyNumberFormat="1" applyFont="1" applyBorder="1" applyAlignment="1">
      <alignment horizontal="center" vertical="center" wrapText="1"/>
    </xf>
    <xf numFmtId="164" fontId="10" fillId="0" borderId="4"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Alignment="1">
      <alignment horizontal="left" vertical="center" wrapText="1"/>
    </xf>
    <xf numFmtId="0" fontId="12" fillId="5" borderId="1" xfId="0" applyFont="1" applyFill="1" applyBorder="1" applyAlignment="1">
      <alignment horizontal="center"/>
    </xf>
    <xf numFmtId="0" fontId="2" fillId="4" borderId="1" xfId="0" applyFont="1" applyFill="1" applyBorder="1" applyAlignment="1">
      <alignment horizontal="center" vertical="center" wrapText="1"/>
    </xf>
    <xf numFmtId="0" fontId="11" fillId="5" borderId="1" xfId="0" applyFont="1" applyFill="1" applyBorder="1" applyAlignment="1">
      <alignment horizontal="center"/>
    </xf>
    <xf numFmtId="0" fontId="5" fillId="0" borderId="0" xfId="0" applyFont="1" applyAlignment="1">
      <alignment horizontal="center"/>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4" fillId="2" borderId="0" xfId="0" applyFont="1" applyFill="1" applyAlignment="1">
      <alignment horizontal="center"/>
    </xf>
    <xf numFmtId="0" fontId="5" fillId="0" borderId="5" xfId="0" applyFont="1" applyBorder="1" applyAlignment="1">
      <alignment horizontal="center"/>
    </xf>
    <xf numFmtId="0" fontId="6" fillId="0" borderId="6" xfId="0" applyFont="1" applyBorder="1" applyAlignment="1">
      <alignment horizontal="left" wrapText="1"/>
    </xf>
    <xf numFmtId="0" fontId="6" fillId="0" borderId="6" xfId="0" applyFont="1" applyBorder="1" applyAlignment="1">
      <alignment horizontal="left"/>
    </xf>
    <xf numFmtId="0" fontId="6" fillId="0" borderId="5" xfId="0" applyFont="1" applyBorder="1" applyAlignment="1">
      <alignment horizontal="left"/>
    </xf>
    <xf numFmtId="0" fontId="5" fillId="0" borderId="3"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2" fillId="5" borderId="7"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7" fillId="0" borderId="2" xfId="0" applyFont="1" applyBorder="1" applyAlignment="1">
      <alignment horizontal="center" wrapText="1"/>
    </xf>
    <xf numFmtId="0" fontId="7" fillId="0" borderId="4" xfId="0" applyFont="1" applyBorder="1" applyAlignment="1">
      <alignment horizontal="center" wrapText="1"/>
    </xf>
  </cellXfs>
  <cellStyles count="1">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EDFA3-299F-42CA-BCDA-851467B8DD35}">
  <dimension ref="B2:C8"/>
  <sheetViews>
    <sheetView showGridLines="0" workbookViewId="0">
      <selection activeCell="M14" sqref="M14"/>
    </sheetView>
  </sheetViews>
  <sheetFormatPr defaultRowHeight="14.4" x14ac:dyDescent="0.3"/>
  <cols>
    <col min="2" max="2" width="6" customWidth="1"/>
  </cols>
  <sheetData>
    <row r="2" spans="2:3" x14ac:dyDescent="0.3">
      <c r="B2" s="14" t="s">
        <v>29</v>
      </c>
    </row>
    <row r="4" spans="2:3" x14ac:dyDescent="0.3">
      <c r="B4">
        <v>1</v>
      </c>
      <c r="C4" t="s">
        <v>33</v>
      </c>
    </row>
    <row r="5" spans="2:3" x14ac:dyDescent="0.3">
      <c r="B5">
        <v>2</v>
      </c>
      <c r="C5" t="s">
        <v>34</v>
      </c>
    </row>
    <row r="6" spans="2:3" x14ac:dyDescent="0.3">
      <c r="B6">
        <v>3</v>
      </c>
      <c r="C6" t="s">
        <v>30</v>
      </c>
    </row>
    <row r="7" spans="2:3" x14ac:dyDescent="0.3">
      <c r="B7">
        <v>4</v>
      </c>
      <c r="C7" t="s">
        <v>77</v>
      </c>
    </row>
    <row r="8" spans="2:3" x14ac:dyDescent="0.3">
      <c r="B8">
        <v>5</v>
      </c>
      <c r="C8" t="s">
        <v>107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67"/>
  <sheetViews>
    <sheetView showGridLines="0" tabSelected="1" topLeftCell="A22" zoomScale="84" zoomScaleNormal="84" workbookViewId="0">
      <selection activeCell="I25" sqref="I25"/>
    </sheetView>
  </sheetViews>
  <sheetFormatPr defaultRowHeight="14.4" x14ac:dyDescent="0.3"/>
  <cols>
    <col min="1" max="1" width="3.44140625" customWidth="1"/>
    <col min="2" max="2" width="20.6640625" style="3" customWidth="1"/>
    <col min="3" max="3" width="88" customWidth="1"/>
    <col min="4" max="4" width="9.88671875" style="1" customWidth="1"/>
    <col min="5" max="5" width="27.5546875" style="1" customWidth="1"/>
    <col min="6" max="6" width="9.5546875" style="1" customWidth="1"/>
    <col min="7" max="7" width="45.6640625" customWidth="1"/>
  </cols>
  <sheetData>
    <row r="1" spans="1:28" ht="17.399999999999999" x14ac:dyDescent="0.3">
      <c r="A1" s="63" t="s">
        <v>23</v>
      </c>
      <c r="B1" s="63"/>
      <c r="C1" s="63"/>
      <c r="D1" s="63"/>
      <c r="E1" s="63"/>
      <c r="F1" s="63"/>
      <c r="G1" s="63"/>
    </row>
    <row r="2" spans="1:28" x14ac:dyDescent="0.3">
      <c r="A2" s="64" t="s">
        <v>28</v>
      </c>
      <c r="B2" s="64"/>
      <c r="C2" s="64"/>
      <c r="D2" s="64"/>
      <c r="E2" s="64"/>
      <c r="F2" s="64"/>
      <c r="G2" s="64"/>
    </row>
    <row r="3" spans="1:28" x14ac:dyDescent="0.3">
      <c r="A3" s="65" t="s">
        <v>112</v>
      </c>
      <c r="B3" s="66"/>
      <c r="C3" s="66"/>
      <c r="D3" s="66"/>
      <c r="E3" s="66"/>
      <c r="F3" s="66"/>
      <c r="G3" s="66"/>
    </row>
    <row r="4" spans="1:28" ht="122.25" customHeight="1" x14ac:dyDescent="0.3">
      <c r="A4" s="67"/>
      <c r="B4" s="67"/>
      <c r="C4" s="67"/>
      <c r="D4" s="67"/>
      <c r="E4" s="67"/>
      <c r="F4" s="67"/>
      <c r="G4" s="67"/>
    </row>
    <row r="5" spans="1:28" ht="27.6" x14ac:dyDescent="0.3">
      <c r="A5" s="7" t="s">
        <v>24</v>
      </c>
      <c r="B5" s="8" t="s">
        <v>0</v>
      </c>
      <c r="C5" s="7" t="s">
        <v>1</v>
      </c>
      <c r="D5" s="9" t="s">
        <v>27</v>
      </c>
      <c r="E5" s="9" t="s">
        <v>35</v>
      </c>
      <c r="F5" s="9" t="s">
        <v>36</v>
      </c>
      <c r="G5" s="7" t="s">
        <v>32</v>
      </c>
    </row>
    <row r="6" spans="1:28" ht="35.25" customHeight="1" x14ac:dyDescent="0.3">
      <c r="A6" s="10">
        <v>1</v>
      </c>
      <c r="B6" s="39" t="s">
        <v>2</v>
      </c>
      <c r="C6" s="6" t="s">
        <v>3</v>
      </c>
      <c r="D6" s="11">
        <v>1.5</v>
      </c>
      <c r="E6" s="17">
        <v>45438</v>
      </c>
      <c r="F6" s="15" t="s">
        <v>102</v>
      </c>
      <c r="G6" s="5" t="s">
        <v>88</v>
      </c>
    </row>
    <row r="7" spans="1:28" ht="31.5" customHeight="1" x14ac:dyDescent="0.3">
      <c r="A7" s="10">
        <v>2</v>
      </c>
      <c r="B7" s="39" t="s">
        <v>4</v>
      </c>
      <c r="C7" s="6" t="s">
        <v>5</v>
      </c>
      <c r="D7" s="11">
        <v>1.5</v>
      </c>
      <c r="E7" s="17">
        <f>E6+2</f>
        <v>45440</v>
      </c>
      <c r="F7" s="15" t="s">
        <v>37</v>
      </c>
      <c r="G7" s="2"/>
    </row>
    <row r="8" spans="1:28" ht="57.75" customHeight="1" x14ac:dyDescent="0.3">
      <c r="A8" s="69" t="s">
        <v>38</v>
      </c>
      <c r="B8" s="61" t="s">
        <v>6</v>
      </c>
      <c r="C8" s="13" t="s">
        <v>42</v>
      </c>
      <c r="D8" s="11">
        <v>2</v>
      </c>
      <c r="E8" s="17">
        <f>E7+2</f>
        <v>45442</v>
      </c>
      <c r="F8" s="15" t="s">
        <v>37</v>
      </c>
      <c r="G8" s="16"/>
    </row>
    <row r="9" spans="1:28" ht="33.75" customHeight="1" x14ac:dyDescent="0.3">
      <c r="A9" s="70"/>
      <c r="B9" s="68"/>
      <c r="C9" s="13" t="s">
        <v>99</v>
      </c>
      <c r="D9" s="11">
        <v>2</v>
      </c>
      <c r="E9" s="17">
        <f>E8+2</f>
        <v>45444</v>
      </c>
      <c r="F9" s="15" t="s">
        <v>102</v>
      </c>
      <c r="G9" s="42"/>
    </row>
    <row r="10" spans="1:28" s="22" customFormat="1" ht="40.200000000000003" x14ac:dyDescent="0.3">
      <c r="A10" s="71"/>
      <c r="B10" s="62"/>
      <c r="C10" s="6" t="s">
        <v>43</v>
      </c>
      <c r="D10" s="11">
        <v>2</v>
      </c>
      <c r="E10" s="17">
        <f>E9+1</f>
        <v>45445</v>
      </c>
      <c r="F10" s="15" t="s">
        <v>102</v>
      </c>
      <c r="G10" s="6" t="s">
        <v>81</v>
      </c>
      <c r="H10"/>
      <c r="I10"/>
      <c r="J10"/>
      <c r="K10"/>
      <c r="L10"/>
      <c r="M10"/>
      <c r="N10"/>
      <c r="O10"/>
      <c r="P10"/>
      <c r="Q10"/>
      <c r="R10"/>
      <c r="S10"/>
      <c r="T10"/>
      <c r="U10"/>
      <c r="V10"/>
      <c r="W10"/>
      <c r="X10"/>
      <c r="Y10"/>
      <c r="Z10"/>
      <c r="AA10"/>
      <c r="AB10"/>
    </row>
    <row r="11" spans="1:28" ht="33" customHeight="1" x14ac:dyDescent="0.3">
      <c r="A11" s="18">
        <v>6</v>
      </c>
      <c r="B11" s="40" t="s">
        <v>26</v>
      </c>
      <c r="C11" s="19" t="s">
        <v>87</v>
      </c>
      <c r="D11" s="20">
        <v>1</v>
      </c>
      <c r="E11" s="17">
        <f>E10+2</f>
        <v>45447</v>
      </c>
      <c r="F11" s="15" t="s">
        <v>109</v>
      </c>
      <c r="G11" s="21"/>
    </row>
    <row r="12" spans="1:28" x14ac:dyDescent="0.3">
      <c r="A12" s="72" t="s">
        <v>113</v>
      </c>
      <c r="B12" s="73"/>
      <c r="C12" s="73"/>
      <c r="D12" s="73"/>
      <c r="E12" s="73"/>
      <c r="F12" s="73"/>
      <c r="G12" s="74"/>
    </row>
    <row r="13" spans="1:28" ht="120.75" customHeight="1" x14ac:dyDescent="0.3">
      <c r="A13" s="43">
        <v>7</v>
      </c>
      <c r="B13" s="44" t="s">
        <v>7</v>
      </c>
      <c r="C13" s="13" t="s">
        <v>44</v>
      </c>
      <c r="D13" s="45">
        <v>2</v>
      </c>
      <c r="E13" s="46">
        <f>E11+2</f>
        <v>45449</v>
      </c>
      <c r="F13" s="15" t="s">
        <v>111</v>
      </c>
      <c r="G13" s="47"/>
    </row>
    <row r="14" spans="1:28" ht="118.5" customHeight="1" x14ac:dyDescent="0.3">
      <c r="A14" s="10">
        <v>8</v>
      </c>
      <c r="B14" s="41" t="s">
        <v>45</v>
      </c>
      <c r="C14" s="6" t="s">
        <v>46</v>
      </c>
      <c r="D14" s="11">
        <v>2</v>
      </c>
      <c r="E14" s="17">
        <f>E13+2</f>
        <v>45451</v>
      </c>
      <c r="F14" s="15" t="s">
        <v>108</v>
      </c>
      <c r="G14" s="5" t="s">
        <v>47</v>
      </c>
    </row>
    <row r="15" spans="1:28" ht="96.75" customHeight="1" x14ac:dyDescent="0.3">
      <c r="A15" s="10">
        <v>9</v>
      </c>
      <c r="B15" s="41" t="s">
        <v>9</v>
      </c>
      <c r="C15" s="6" t="s">
        <v>8</v>
      </c>
      <c r="D15" s="11">
        <v>1.5</v>
      </c>
      <c r="E15" s="17">
        <f>E14+1</f>
        <v>45452</v>
      </c>
      <c r="F15" s="15" t="s">
        <v>108</v>
      </c>
      <c r="G15" s="5"/>
    </row>
    <row r="16" spans="1:28" ht="72" customHeight="1" x14ac:dyDescent="0.3">
      <c r="A16" s="48">
        <v>10</v>
      </c>
      <c r="B16" s="41" t="s">
        <v>10</v>
      </c>
      <c r="C16" s="6" t="s">
        <v>11</v>
      </c>
      <c r="D16" s="54">
        <v>2</v>
      </c>
      <c r="E16" s="50">
        <f>E15+2</f>
        <v>45454</v>
      </c>
      <c r="F16" s="52" t="s">
        <v>110</v>
      </c>
      <c r="G16" s="75"/>
    </row>
    <row r="17" spans="1:7" ht="53.4" x14ac:dyDescent="0.3">
      <c r="A17" s="49"/>
      <c r="B17" s="41" t="s">
        <v>12</v>
      </c>
      <c r="C17" s="6" t="s">
        <v>13</v>
      </c>
      <c r="D17" s="55"/>
      <c r="E17" s="51"/>
      <c r="F17" s="53"/>
      <c r="G17" s="76"/>
    </row>
    <row r="18" spans="1:7" s="22" customFormat="1" x14ac:dyDescent="0.3">
      <c r="A18" s="23">
        <v>11</v>
      </c>
      <c r="B18" s="59" t="s">
        <v>114</v>
      </c>
      <c r="C18" s="59"/>
      <c r="D18" s="59"/>
      <c r="E18" s="59"/>
      <c r="F18" s="59"/>
      <c r="G18" s="59"/>
    </row>
    <row r="19" spans="1:7" ht="60" customHeight="1" x14ac:dyDescent="0.3">
      <c r="A19" s="10">
        <v>12</v>
      </c>
      <c r="B19" s="41" t="s">
        <v>14</v>
      </c>
      <c r="C19" s="6" t="s">
        <v>100</v>
      </c>
      <c r="D19" s="11">
        <v>1.5</v>
      </c>
      <c r="E19" s="17">
        <v>45459</v>
      </c>
      <c r="F19" s="15" t="s">
        <v>103</v>
      </c>
      <c r="G19" s="5"/>
    </row>
    <row r="20" spans="1:7" ht="32.25" customHeight="1" x14ac:dyDescent="0.3">
      <c r="A20" s="48">
        <v>13</v>
      </c>
      <c r="B20" s="61" t="s">
        <v>39</v>
      </c>
      <c r="C20" s="6" t="s">
        <v>40</v>
      </c>
      <c r="D20" s="54">
        <v>1.5</v>
      </c>
      <c r="E20" s="50">
        <f>E19+2</f>
        <v>45461</v>
      </c>
      <c r="F20" s="52" t="s">
        <v>110</v>
      </c>
      <c r="G20" s="52"/>
    </row>
    <row r="21" spans="1:7" ht="53.25" customHeight="1" x14ac:dyDescent="0.3">
      <c r="A21" s="49"/>
      <c r="B21" s="62"/>
      <c r="C21" s="6" t="s">
        <v>41</v>
      </c>
      <c r="D21" s="55"/>
      <c r="E21" s="51"/>
      <c r="F21" s="53"/>
      <c r="G21" s="53"/>
    </row>
    <row r="22" spans="1:7" ht="67.5" customHeight="1" x14ac:dyDescent="0.3">
      <c r="A22" s="10">
        <v>14</v>
      </c>
      <c r="B22" s="39" t="s">
        <v>15</v>
      </c>
      <c r="C22" s="6" t="s">
        <v>90</v>
      </c>
      <c r="D22" s="11">
        <v>1.5</v>
      </c>
      <c r="E22" s="17">
        <f>E20+2</f>
        <v>45463</v>
      </c>
      <c r="F22" s="15" t="s">
        <v>110</v>
      </c>
      <c r="G22" s="5" t="s">
        <v>48</v>
      </c>
    </row>
    <row r="23" spans="1:7" ht="53.4" x14ac:dyDescent="0.3">
      <c r="A23" s="10">
        <v>15</v>
      </c>
      <c r="B23" s="39" t="s">
        <v>16</v>
      </c>
      <c r="C23" s="13" t="s">
        <v>74</v>
      </c>
      <c r="D23" s="11">
        <v>2</v>
      </c>
      <c r="E23" s="17">
        <f>E22+2</f>
        <v>45465</v>
      </c>
      <c r="F23" s="15" t="s">
        <v>103</v>
      </c>
      <c r="G23" s="10"/>
    </row>
    <row r="24" spans="1:7" ht="42" x14ac:dyDescent="0.3">
      <c r="A24" s="10">
        <v>16</v>
      </c>
      <c r="B24" s="41" t="s">
        <v>73</v>
      </c>
      <c r="C24" s="13" t="s">
        <v>75</v>
      </c>
      <c r="D24" s="11">
        <v>2</v>
      </c>
      <c r="E24" s="17">
        <f>E23+1</f>
        <v>45466</v>
      </c>
      <c r="F24" s="15" t="s">
        <v>103</v>
      </c>
      <c r="G24" s="10"/>
    </row>
    <row r="25" spans="1:7" ht="81" customHeight="1" x14ac:dyDescent="0.3">
      <c r="A25" s="10">
        <v>17</v>
      </c>
      <c r="B25" s="39" t="s">
        <v>18</v>
      </c>
      <c r="C25" s="6" t="s">
        <v>17</v>
      </c>
      <c r="D25" s="11">
        <v>2</v>
      </c>
      <c r="E25" s="17">
        <f>E24+2</f>
        <v>45468</v>
      </c>
      <c r="F25" s="15" t="s">
        <v>111</v>
      </c>
      <c r="G25" s="10"/>
    </row>
    <row r="26" spans="1:7" x14ac:dyDescent="0.3">
      <c r="A26" s="10">
        <v>18</v>
      </c>
      <c r="B26" s="57" t="s">
        <v>115</v>
      </c>
      <c r="C26" s="57"/>
      <c r="D26" s="57"/>
      <c r="E26" s="57"/>
      <c r="F26" s="57"/>
      <c r="G26" s="57"/>
    </row>
    <row r="27" spans="1:7" x14ac:dyDescent="0.3">
      <c r="A27" s="12"/>
      <c r="B27" s="60"/>
      <c r="C27" s="60"/>
      <c r="D27" s="60"/>
      <c r="E27" s="60"/>
      <c r="F27" s="60"/>
      <c r="G27" s="60"/>
    </row>
    <row r="28" spans="1:7" ht="9.75" customHeight="1" x14ac:dyDescent="0.3">
      <c r="A28" s="12"/>
      <c r="B28" s="58" t="s">
        <v>104</v>
      </c>
      <c r="C28" s="58"/>
      <c r="D28" s="58"/>
      <c r="E28" s="58"/>
      <c r="F28" s="58"/>
      <c r="G28" s="58"/>
    </row>
    <row r="29" spans="1:7" x14ac:dyDescent="0.3">
      <c r="A29" s="12"/>
      <c r="B29" s="58"/>
      <c r="C29" s="58"/>
      <c r="D29" s="58"/>
      <c r="E29" s="58"/>
      <c r="F29" s="58"/>
      <c r="G29" s="58"/>
    </row>
    <row r="30" spans="1:7" ht="19.5" customHeight="1" x14ac:dyDescent="0.3">
      <c r="A30" s="12"/>
      <c r="B30" s="58"/>
      <c r="C30" s="58"/>
      <c r="D30" s="58"/>
      <c r="E30" s="58"/>
      <c r="F30" s="58"/>
      <c r="G30" s="58"/>
    </row>
    <row r="32" spans="1:7" x14ac:dyDescent="0.3">
      <c r="C32" s="26" t="s">
        <v>105</v>
      </c>
    </row>
    <row r="34" spans="2:7" x14ac:dyDescent="0.3">
      <c r="C34" s="37" t="s">
        <v>57</v>
      </c>
      <c r="D34" s="38" t="s">
        <v>51</v>
      </c>
    </row>
    <row r="35" spans="2:7" x14ac:dyDescent="0.3">
      <c r="C35" s="16" t="s">
        <v>50</v>
      </c>
      <c r="D35" s="36" t="s">
        <v>55</v>
      </c>
    </row>
    <row r="36" spans="2:7" x14ac:dyDescent="0.3">
      <c r="C36" s="16" t="s">
        <v>54</v>
      </c>
      <c r="D36" s="36" t="s">
        <v>56</v>
      </c>
    </row>
    <row r="37" spans="2:7" x14ac:dyDescent="0.3">
      <c r="C37" s="16" t="s">
        <v>52</v>
      </c>
      <c r="D37" s="36" t="s">
        <v>56</v>
      </c>
    </row>
    <row r="38" spans="2:7" x14ac:dyDescent="0.3">
      <c r="C38" s="16" t="s">
        <v>53</v>
      </c>
      <c r="D38" s="36" t="s">
        <v>82</v>
      </c>
    </row>
    <row r="39" spans="2:7" x14ac:dyDescent="0.3">
      <c r="C39" s="12"/>
      <c r="D39" s="24"/>
    </row>
    <row r="40" spans="2:7" x14ac:dyDescent="0.3">
      <c r="B40" s="27" t="s">
        <v>58</v>
      </c>
      <c r="C40" s="31" t="s">
        <v>78</v>
      </c>
      <c r="D40" s="30" t="s">
        <v>60</v>
      </c>
    </row>
    <row r="41" spans="2:7" x14ac:dyDescent="0.3">
      <c r="B41" s="32">
        <v>1</v>
      </c>
      <c r="C41" s="28" t="s">
        <v>62</v>
      </c>
      <c r="D41" s="29" t="s">
        <v>61</v>
      </c>
    </row>
    <row r="42" spans="2:7" ht="39" customHeight="1" x14ac:dyDescent="0.3">
      <c r="B42" s="32">
        <v>2</v>
      </c>
      <c r="C42" s="28" t="s">
        <v>63</v>
      </c>
      <c r="D42" s="56" t="s">
        <v>86</v>
      </c>
      <c r="E42" s="56"/>
      <c r="F42" s="56"/>
      <c r="G42" s="56"/>
    </row>
    <row r="43" spans="2:7" ht="13.5" customHeight="1" x14ac:dyDescent="0.3">
      <c r="B43" s="32">
        <v>3</v>
      </c>
      <c r="C43" s="28" t="s">
        <v>91</v>
      </c>
      <c r="D43" s="56" t="s">
        <v>79</v>
      </c>
      <c r="E43" s="56"/>
      <c r="F43" s="56"/>
      <c r="G43" s="56"/>
    </row>
    <row r="44" spans="2:7" x14ac:dyDescent="0.3">
      <c r="B44" s="34" t="s">
        <v>59</v>
      </c>
      <c r="C44" s="12"/>
      <c r="D44" s="24"/>
    </row>
    <row r="45" spans="2:7" x14ac:dyDescent="0.3">
      <c r="B45" s="33">
        <v>1</v>
      </c>
      <c r="C45" s="25" t="s">
        <v>68</v>
      </c>
      <c r="D45" s="24"/>
    </row>
    <row r="46" spans="2:7" x14ac:dyDescent="0.3">
      <c r="B46" s="33">
        <v>2</v>
      </c>
      <c r="C46" s="25" t="s">
        <v>64</v>
      </c>
      <c r="D46" s="24"/>
    </row>
    <row r="47" spans="2:7" x14ac:dyDescent="0.3">
      <c r="B47" s="33">
        <v>3</v>
      </c>
      <c r="C47" s="25" t="s">
        <v>65</v>
      </c>
      <c r="D47" s="24"/>
    </row>
    <row r="48" spans="2:7" x14ac:dyDescent="0.3">
      <c r="B48" s="33">
        <v>4</v>
      </c>
      <c r="C48" s="25" t="s">
        <v>66</v>
      </c>
    </row>
    <row r="49" spans="2:3" x14ac:dyDescent="0.3">
      <c r="B49" s="33">
        <v>5</v>
      </c>
      <c r="C49" s="25" t="s">
        <v>67</v>
      </c>
    </row>
    <row r="50" spans="2:3" x14ac:dyDescent="0.3">
      <c r="B50" s="33">
        <v>6</v>
      </c>
      <c r="C50" s="25" t="s">
        <v>69</v>
      </c>
    </row>
    <row r="51" spans="2:3" x14ac:dyDescent="0.3">
      <c r="B51" s="33">
        <v>7</v>
      </c>
      <c r="C51" s="25" t="s">
        <v>95</v>
      </c>
    </row>
    <row r="52" spans="2:3" x14ac:dyDescent="0.3">
      <c r="B52" s="33">
        <v>8</v>
      </c>
      <c r="C52" s="25" t="s">
        <v>70</v>
      </c>
    </row>
    <row r="53" spans="2:3" x14ac:dyDescent="0.3">
      <c r="B53" s="33">
        <v>9</v>
      </c>
      <c r="C53" s="25" t="s">
        <v>71</v>
      </c>
    </row>
    <row r="54" spans="2:3" x14ac:dyDescent="0.3">
      <c r="B54" s="33">
        <v>10</v>
      </c>
      <c r="C54" s="25" t="s">
        <v>72</v>
      </c>
    </row>
    <row r="55" spans="2:3" x14ac:dyDescent="0.3">
      <c r="B55" s="35">
        <v>11</v>
      </c>
      <c r="C55" s="25" t="s">
        <v>76</v>
      </c>
    </row>
    <row r="56" spans="2:3" x14ac:dyDescent="0.3">
      <c r="B56" s="35">
        <v>12</v>
      </c>
      <c r="C56" s="25" t="s">
        <v>80</v>
      </c>
    </row>
    <row r="57" spans="2:3" x14ac:dyDescent="0.3">
      <c r="B57" s="35">
        <v>13</v>
      </c>
      <c r="C57" s="25" t="s">
        <v>83</v>
      </c>
    </row>
    <row r="58" spans="2:3" x14ac:dyDescent="0.3">
      <c r="B58" s="35">
        <v>14</v>
      </c>
      <c r="C58" s="25" t="s">
        <v>84</v>
      </c>
    </row>
    <row r="59" spans="2:3" x14ac:dyDescent="0.3">
      <c r="B59" s="35">
        <v>15</v>
      </c>
      <c r="C59" s="25" t="s">
        <v>85</v>
      </c>
    </row>
    <row r="60" spans="2:3" x14ac:dyDescent="0.3">
      <c r="B60" s="35">
        <v>16</v>
      </c>
      <c r="C60" s="25" t="s">
        <v>89</v>
      </c>
    </row>
    <row r="61" spans="2:3" x14ac:dyDescent="0.3">
      <c r="B61" s="35">
        <v>17</v>
      </c>
      <c r="C61" s="25" t="s">
        <v>92</v>
      </c>
    </row>
    <row r="62" spans="2:3" x14ac:dyDescent="0.3">
      <c r="B62" s="35">
        <v>18</v>
      </c>
      <c r="C62" s="25" t="s">
        <v>93</v>
      </c>
    </row>
    <row r="63" spans="2:3" x14ac:dyDescent="0.3">
      <c r="B63" s="35">
        <v>19</v>
      </c>
      <c r="C63" s="25" t="s">
        <v>94</v>
      </c>
    </row>
    <row r="64" spans="2:3" x14ac:dyDescent="0.3">
      <c r="B64" s="35">
        <v>20</v>
      </c>
      <c r="C64" s="25" t="s">
        <v>96</v>
      </c>
    </row>
    <row r="65" spans="2:3" x14ac:dyDescent="0.3">
      <c r="B65" s="35">
        <v>21</v>
      </c>
      <c r="C65" s="25" t="s">
        <v>101</v>
      </c>
    </row>
    <row r="66" spans="2:3" x14ac:dyDescent="0.3">
      <c r="B66" s="35">
        <v>22</v>
      </c>
      <c r="C66" s="25" t="s">
        <v>97</v>
      </c>
    </row>
    <row r="67" spans="2:3" x14ac:dyDescent="0.3">
      <c r="B67" s="35">
        <v>23</v>
      </c>
      <c r="C67" s="25" t="s">
        <v>98</v>
      </c>
    </row>
  </sheetData>
  <mergeCells count="23">
    <mergeCell ref="A12:G12"/>
    <mergeCell ref="D16:D17"/>
    <mergeCell ref="E16:E17"/>
    <mergeCell ref="F16:F17"/>
    <mergeCell ref="G16:G17"/>
    <mergeCell ref="A16:A17"/>
    <mergeCell ref="A1:G1"/>
    <mergeCell ref="A2:G2"/>
    <mergeCell ref="A3:G4"/>
    <mergeCell ref="B8:B10"/>
    <mergeCell ref="A8:A10"/>
    <mergeCell ref="D43:G43"/>
    <mergeCell ref="D42:G42"/>
    <mergeCell ref="B26:G26"/>
    <mergeCell ref="B28:G30"/>
    <mergeCell ref="B18:G18"/>
    <mergeCell ref="B27:G27"/>
    <mergeCell ref="B20:B21"/>
    <mergeCell ref="A20:A21"/>
    <mergeCell ref="E20:E21"/>
    <mergeCell ref="G20:G21"/>
    <mergeCell ref="F20:F21"/>
    <mergeCell ref="D20:D21"/>
  </mergeCells>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B641B-7C02-4A07-8D74-228017AC2BA6}">
  <dimension ref="B2:C11"/>
  <sheetViews>
    <sheetView showGridLines="0" workbookViewId="0">
      <selection activeCell="G12" sqref="G12"/>
    </sheetView>
  </sheetViews>
  <sheetFormatPr defaultRowHeight="14.4" x14ac:dyDescent="0.3"/>
  <cols>
    <col min="2" max="2" width="30.6640625" customWidth="1"/>
    <col min="3" max="3" width="10.88671875" customWidth="1"/>
    <col min="4" max="4" width="18.88671875" customWidth="1"/>
    <col min="5" max="5" width="7.44140625" customWidth="1"/>
  </cols>
  <sheetData>
    <row r="2" spans="2:3" x14ac:dyDescent="0.3">
      <c r="B2" t="s">
        <v>19</v>
      </c>
    </row>
    <row r="4" spans="2:3" x14ac:dyDescent="0.3">
      <c r="B4" s="2" t="s">
        <v>20</v>
      </c>
      <c r="C4" s="4">
        <v>0.25</v>
      </c>
    </row>
    <row r="5" spans="2:3" x14ac:dyDescent="0.3">
      <c r="B5" s="2" t="s">
        <v>21</v>
      </c>
      <c r="C5" s="4">
        <v>0.7</v>
      </c>
    </row>
    <row r="6" spans="2:3" x14ac:dyDescent="0.3">
      <c r="B6" s="2" t="s">
        <v>31</v>
      </c>
      <c r="C6" s="4">
        <v>0.05</v>
      </c>
    </row>
    <row r="7" spans="2:3" x14ac:dyDescent="0.3">
      <c r="B7" s="2" t="s">
        <v>22</v>
      </c>
      <c r="C7" s="4">
        <f>SUM(C4:C6)</f>
        <v>1</v>
      </c>
    </row>
    <row r="9" spans="2:3" x14ac:dyDescent="0.3">
      <c r="B9" t="s">
        <v>49</v>
      </c>
    </row>
    <row r="10" spans="2:3" x14ac:dyDescent="0.3">
      <c r="B10" t="s">
        <v>106</v>
      </c>
    </row>
    <row r="11" spans="2:3" x14ac:dyDescent="0.3">
      <c r="B11"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Preliminary Note</vt:lpstr>
      <vt:lpstr>Program Outline</vt:lpstr>
      <vt:lpstr>Evaluation Details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FLIP L045</dc:creator>
  <cp:lastModifiedBy>Anjali Mullatti</cp:lastModifiedBy>
  <dcterms:created xsi:type="dcterms:W3CDTF">2020-04-01T04:19:59Z</dcterms:created>
  <dcterms:modified xsi:type="dcterms:W3CDTF">2024-05-20T06:42:57Z</dcterms:modified>
</cp:coreProperties>
</file>